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esktop\แบบฟอร์มการเงิน นานาชาติ\"/>
    </mc:Choice>
  </mc:AlternateContent>
  <bookViews>
    <workbookView xWindow="0" yWindow="0" windowWidth="20490" windowHeight="7680" activeTab="2"/>
  </bookViews>
  <sheets>
    <sheet name="คำแนะนำ" sheetId="5" r:id="rId1"/>
    <sheet name="แบบฟอร์มเบิกค่าตรวจข้อสอบ" sheetId="4" r:id="rId2"/>
    <sheet name="บันทึกข้อความ" sheetId="3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4" i="4" l="1"/>
  <c r="E23" i="4"/>
  <c r="E20" i="3" s="1"/>
  <c r="G9" i="4"/>
  <c r="G15" i="4" s="1"/>
  <c r="G10" i="4"/>
  <c r="G11" i="4"/>
  <c r="G12" i="4"/>
  <c r="G13" i="4"/>
  <c r="B10" i="3"/>
  <c r="I9" i="3"/>
  <c r="F9" i="3"/>
  <c r="F15" i="4"/>
  <c r="E16" i="4" l="1"/>
  <c r="E21" i="4"/>
  <c r="E20" i="4"/>
  <c r="A13" i="3"/>
  <c r="C13" i="3" s="1"/>
</calcChain>
</file>

<file path=xl/sharedStrings.xml><?xml version="1.0" encoding="utf-8"?>
<sst xmlns="http://schemas.openxmlformats.org/spreadsheetml/2006/main" count="90" uniqueCount="80">
  <si>
    <t>รวม</t>
  </si>
  <si>
    <t>หมายเหตุ</t>
  </si>
  <si>
    <t>ชั่วโมง</t>
  </si>
  <si>
    <t>บาท</t>
  </si>
  <si>
    <t>บันทึกข้อความ</t>
  </si>
  <si>
    <t>โทร</t>
  </si>
  <si>
    <t>เรื่อง</t>
  </si>
  <si>
    <t>ที่  มอ</t>
  </si>
  <si>
    <t>เรียน</t>
  </si>
  <si>
    <t>วันที่</t>
  </si>
  <si>
    <t>คณะ</t>
  </si>
  <si>
    <t>ภาคการศึกษาที่</t>
  </si>
  <si>
    <t>นั้น</t>
  </si>
  <si>
    <t>โดยมีหลักฐานการเบิกจ่าย</t>
  </si>
  <si>
    <t>ดังเอสารที่แนบมานี้</t>
  </si>
  <si>
    <t>จึงเรียนมาเพื่อโปรดพิจารณา</t>
  </si>
  <si>
    <t>...................................</t>
  </si>
  <si>
    <t>มหาวิทยาลัยสงขลานครินทร์  วิทยาเขตสุราษฎร์ธานี</t>
  </si>
  <si>
    <t>การสอบ</t>
  </si>
  <si>
    <t>การศึกษาที่</t>
  </si>
  <si>
    <t>ปีการศึกษา</t>
  </si>
  <si>
    <t>ชื่ออาจารย์</t>
  </si>
  <si>
    <t>รหัสวิชา</t>
  </si>
  <si>
    <t>ชื่อรายวิชา</t>
  </si>
  <si>
    <t>วิชาที่สอบ</t>
  </si>
  <si>
    <t>ลักษณะ</t>
  </si>
  <si>
    <t>ข้อสอบ</t>
  </si>
  <si>
    <t>จำนวน</t>
  </si>
  <si>
    <t>จำนวน นศ.</t>
  </si>
  <si>
    <t>ที่สอบ</t>
  </si>
  <si>
    <t>อัตราค่าตรวจ</t>
  </si>
  <si>
    <t>ค่าตรวจ</t>
  </si>
  <si>
    <t>จำนวนเงินค่าตรวจข้อสอบ</t>
  </si>
  <si>
    <t>ลายมือชื่อผู้ขอเบิก</t>
  </si>
  <si>
    <t>ได้รับเงิน</t>
  </si>
  <si>
    <t>(ตัวอักษร)</t>
  </si>
  <si>
    <t>ลงชื่อ</t>
  </si>
  <si>
    <t>ผู้รับเงิน</t>
  </si>
  <si>
    <t>ผู้จ่ายเงิน</t>
  </si>
  <si>
    <t>อนุมัติให้จ่าย</t>
  </si>
  <si>
    <t>1.  คำตอบแบบอัตนัยล้วน ชั่วโมงละ 2 บาท ไม่เกินวิชาละ 5 บาท ต่อผู้เข้าสอบ 1 คน</t>
  </si>
  <si>
    <t>3.  คำตอบแบบปรนัยล้วน  ชั่วโมงละ 0.50 บาท ไม่เกินวิชาละ 1.25 บาท  ต่อผู้เข้าสอบ 1 คน</t>
  </si>
  <si>
    <t>4.  สัมภาษณ์หรือภาคปฏิบัติ 1 บาท ต่อผู้เข้าสอบ 1 คน</t>
  </si>
  <si>
    <t>(...........................................................................)</t>
  </si>
  <si>
    <t>2.  คำตอบแบบปรนัยและอัตนัย  ชั่วโมงละ 1 บาท ไม่เกินวิชาละ 2.50 บาท  ต่อผู้เข้าสอบ 1 คน</t>
  </si>
  <si>
    <t>...................................................................................</t>
  </si>
  <si>
    <t>ผู้ขอเบิก</t>
  </si>
  <si>
    <t>ตามที่ วิทยาเขตสุราษฎร์ธานี  ได้จัดการสอบ</t>
  </si>
  <si>
    <t>ใบเบิกค่าตรวจข้อสอบ</t>
  </si>
  <si>
    <t>แนบเอกสารประกอบการเบิกจ่าย  ประกอบด้วย</t>
  </si>
  <si>
    <t>ดำเนินการกรอกแบบฟอร์ม ใน Sheet ชื่อ "แบบฟอร์มเบิกค่าตรวจข้อสอบ"</t>
  </si>
  <si>
    <t>กรอกรหัสวิชา-ชื่อวิชา / ลักษณะข้อสอบ / จำนวนชั่วโมงสอบ / อัตราค่าตรวจ / จำนวนนักศึกษาที่สอบ</t>
  </si>
  <si>
    <t>โดยอัตราค่าตรวจข้อสอบมีเกณฑ์ดังนี้</t>
  </si>
  <si>
    <t>ค่าตรวจกระดาษคำตอบมีรายละเอียดดังนี้ (ระดับปริญญาตรี)</t>
  </si>
  <si>
    <t xml:space="preserve"> -  คำตอบแบบปรนัยล้วน  ชั่วโมงละ 0.50 บาท ไม่เกินวิชาละ 1.25 บาท  ต่อผู้เข้าสอบ 1 คน</t>
  </si>
  <si>
    <t xml:space="preserve"> -  สัมภาษณ์หรือภาคปฏิบัติ 1 บาท ต่อผู้เข้าสอบ 1 คน</t>
  </si>
  <si>
    <t xml:space="preserve"> -  คำตอบแบบปรนัยและอัตนัย  ชั่วโมงละ 1 บาท ไม่เกินวิชาละ 2.50 บาท  ต่อผู้เข้าสอบ 1 คน</t>
  </si>
  <si>
    <t xml:space="preserve"> -  คำตอบแบบอัตนัยล้วน ชั่วโมงละ 2 บาท ไม่เกินวิชาละ 5 บาท ต่อผู้เข้าสอบ 1 คน</t>
  </si>
  <si>
    <t>แบบฟอร์มจะคำนวนค่าตรวจข้อสอบให้โดยอัตดนมัติ</t>
  </si>
  <si>
    <t xml:space="preserve">ตรวจสอบบันทึกเบิกจ่าย  ใน Sheet ชื่อ "บันทึกข้อความ"  </t>
  </si>
  <si>
    <t>รายชื่อนักศึกษาที่มีลายเซ็นต์</t>
  </si>
  <si>
    <t>แนะนำการกรอกแบบฟอร์มเบิกค่าตรวจข้อสอบ</t>
  </si>
  <si>
    <t>ขออนุมัติเบิกจ่ายค่าตรวจกระดาษคำตอบ</t>
  </si>
  <si>
    <t>ระบุชื่ออาจารย์ผู้ขอเบิก</t>
  </si>
  <si>
    <t>ระบุ</t>
  </si>
  <si>
    <t>ส่วนงาน</t>
  </si>
  <si>
    <t>กรองข้อมูลการสอบที่ต้องการเบิกจ่าย กลางภาค  หรือ  ปลายภาค</t>
  </si>
  <si>
    <t>กรอกภาคการศึกษา  ที่ 1 หรือ  2</t>
  </si>
  <si>
    <t>กรอกปีการศึกษา</t>
  </si>
  <si>
    <t>กรอกชื่อผู้ขอเบิก</t>
  </si>
  <si>
    <t>Print เอกสารทั้งสองอย่างและลงชื่อ</t>
  </si>
  <si>
    <t>xxx-xxx</t>
  </si>
  <si>
    <t>xxxxxxx</t>
  </si>
  <si>
    <t>วิทยาลัยนานาชาติ วิทยาเขตสุราษฎร์ธานี</t>
  </si>
  <si>
    <t>008.1 /64-</t>
  </si>
  <si>
    <t>กลางภาค</t>
  </si>
  <si>
    <t>ผู้ช่วยอธิการบดี</t>
  </si>
  <si>
    <t>ผู้ช่วยอธิการบดีฝ่ายสารสนเทศและการเรียนรู้ วิทยาเขตสุราษฎร์ธานี</t>
  </si>
  <si>
    <t>อาจารย์สามารถทำเอกสารเบิกจ่ายโดย ต้องแยกรายวิชา GE กับหรายวิชาของหลักสูตร)</t>
  </si>
  <si>
    <t>บัดนี้การจัดสอบดังกล่าวได้เสร็จสิ้นแล้ว  จึงขออนุมัติเบิกจ่ายค่าตรวจกระดาษคำตอบ  จำนวน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</si>
</sst>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DB ChuanPim PSU"/>
    </font>
    <font>
      <sz val="16"/>
      <name val="DB ChuanPim PSU"/>
    </font>
    <font>
      <sz val="14"/>
      <name val="DB ChuanPim PSU"/>
    </font>
    <font>
      <b/>
      <sz val="16"/>
      <color rgb="FFFF0000"/>
      <name val="DB ChuanPim PSU"/>
    </font>
    <font>
      <b/>
      <sz val="17"/>
      <name val="DB ChuanPim PSU"/>
    </font>
    <font>
      <sz val="15"/>
      <name val="DB ChuanPim PSU"/>
    </font>
    <font>
      <b/>
      <u/>
      <sz val="14"/>
      <name val="DB ChuanPim PSU"/>
    </font>
    <font>
      <sz val="25"/>
      <name val="DB ChuanPim PSU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8" fillId="0" borderId="0" xfId="0" applyFont="1"/>
    <xf numFmtId="0" fontId="8" fillId="2" borderId="2" xfId="0" applyFont="1" applyFill="1" applyBorder="1" applyAlignment="1">
      <alignment horizontal="center"/>
    </xf>
    <xf numFmtId="49" fontId="8" fillId="2" borderId="9" xfId="0" applyNumberFormat="1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Border="1"/>
    <xf numFmtId="0" fontId="8" fillId="0" borderId="0" xfId="0" applyFont="1" applyFill="1" applyBorder="1"/>
    <xf numFmtId="0" fontId="8" fillId="0" borderId="2" xfId="0" applyFont="1" applyFill="1" applyBorder="1"/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4" fillId="0" borderId="3" xfId="1" applyNumberFormat="1" applyFont="1" applyBorder="1"/>
    <xf numFmtId="43" fontId="4" fillId="0" borderId="3" xfId="1" applyFont="1" applyBorder="1"/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1" xfId="0" applyFont="1" applyBorder="1"/>
    <xf numFmtId="0" fontId="4" fillId="0" borderId="8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9" fillId="0" borderId="0" xfId="0" applyFont="1"/>
    <xf numFmtId="0" fontId="5" fillId="0" borderId="0" xfId="0" applyFont="1" applyAlignment="1">
      <alignment horizontal="left"/>
    </xf>
    <xf numFmtId="0" fontId="10" fillId="0" borderId="0" xfId="0" applyFont="1" applyAlignment="1"/>
    <xf numFmtId="0" fontId="4" fillId="0" borderId="0" xfId="0" applyFont="1" applyFill="1" applyAlignment="1">
      <alignment horizontal="left"/>
    </xf>
    <xf numFmtId="0" fontId="4" fillId="0" borderId="0" xfId="0" applyFont="1" applyFill="1"/>
    <xf numFmtId="49" fontId="4" fillId="0" borderId="0" xfId="0" applyNumberFormat="1" applyFont="1" applyFill="1" applyAlignment="1">
      <alignment horizontal="left"/>
    </xf>
    <xf numFmtId="0" fontId="4" fillId="0" borderId="1" xfId="0" applyFont="1" applyFill="1" applyBorder="1"/>
    <xf numFmtId="0" fontId="4" fillId="0" borderId="0" xfId="0" applyFont="1" applyAlignment="1"/>
    <xf numFmtId="0" fontId="4" fillId="0" borderId="2" xfId="0" applyFont="1" applyBorder="1" applyAlignment="1"/>
    <xf numFmtId="49" fontId="4" fillId="0" borderId="0" xfId="0" applyNumberFormat="1" applyFont="1" applyFill="1"/>
    <xf numFmtId="49" fontId="4" fillId="0" borderId="2" xfId="0" applyNumberFormat="1" applyFont="1" applyBorder="1"/>
    <xf numFmtId="0" fontId="4" fillId="0" borderId="2" xfId="0" applyFont="1" applyBorder="1" applyAlignment="1">
      <alignment horizontal="left"/>
    </xf>
    <xf numFmtId="43" fontId="4" fillId="0" borderId="2" xfId="1" applyFont="1" applyBorder="1" applyAlignment="1"/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3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3" fontId="4" fillId="0" borderId="8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85725</xdr:rowOff>
    </xdr:from>
    <xdr:to>
      <xdr:col>0</xdr:col>
      <xdr:colOff>552450</xdr:colOff>
      <xdr:row>1</xdr:row>
      <xdr:rowOff>85725</xdr:rowOff>
    </xdr:to>
    <xdr:pic>
      <xdr:nvPicPr>
        <xdr:cNvPr id="1031" name="Picture 4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D17CC48E-19DE-4E37-BBD3-0C12434EC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4286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topLeftCell="A7" workbookViewId="0">
      <selection activeCell="I18" sqref="I18"/>
    </sheetView>
  </sheetViews>
  <sheetFormatPr defaultRowHeight="20.25" x14ac:dyDescent="0.4"/>
  <cols>
    <col min="1" max="1" width="4.85546875" style="3" customWidth="1"/>
    <col min="2" max="2" width="5.42578125" style="3" customWidth="1"/>
    <col min="3" max="3" width="2.7109375" style="3" customWidth="1"/>
    <col min="4" max="16384" width="9.140625" style="3"/>
  </cols>
  <sheetData>
    <row r="1" spans="1:14" ht="22.5" x14ac:dyDescent="0.45">
      <c r="A1" s="1" t="s">
        <v>61</v>
      </c>
      <c r="B1" s="2"/>
      <c r="C1" s="2"/>
      <c r="D1" s="2"/>
      <c r="E1" s="2"/>
      <c r="F1" s="2"/>
    </row>
    <row r="2" spans="1:14" ht="22.5" x14ac:dyDescent="0.45">
      <c r="A2" s="4" t="s">
        <v>78</v>
      </c>
      <c r="B2" s="2"/>
      <c r="C2" s="2"/>
      <c r="D2" s="2"/>
      <c r="E2" s="2"/>
      <c r="F2" s="2"/>
    </row>
    <row r="3" spans="1:14" ht="22.5" x14ac:dyDescent="0.45">
      <c r="A3" s="2">
        <v>1</v>
      </c>
      <c r="B3" s="2" t="s">
        <v>50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22.5" x14ac:dyDescent="0.45">
      <c r="A4" s="2"/>
      <c r="B4" s="2">
        <v>1.1000000000000001</v>
      </c>
      <c r="C4" s="2" t="s">
        <v>66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2.5" x14ac:dyDescent="0.45">
      <c r="A5" s="2"/>
      <c r="B5" s="2">
        <v>1.2</v>
      </c>
      <c r="C5" s="2" t="s">
        <v>67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ht="22.5" x14ac:dyDescent="0.45">
      <c r="A6" s="2"/>
      <c r="B6" s="2">
        <v>1.3</v>
      </c>
      <c r="C6" s="2" t="s">
        <v>68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ht="22.5" x14ac:dyDescent="0.45">
      <c r="A7" s="2"/>
      <c r="B7" s="2">
        <v>1.4</v>
      </c>
      <c r="C7" s="2" t="s">
        <v>69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2.5" x14ac:dyDescent="0.45">
      <c r="A8" s="2"/>
      <c r="B8" s="2">
        <v>1.5</v>
      </c>
      <c r="C8" s="2" t="s">
        <v>51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ht="22.5" x14ac:dyDescent="0.45">
      <c r="A9" s="2"/>
      <c r="B9" s="2"/>
      <c r="C9" s="2" t="s">
        <v>58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ht="22.5" x14ac:dyDescent="0.45">
      <c r="A10" s="2"/>
      <c r="B10" s="2"/>
      <c r="C10" s="2" t="s">
        <v>52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ht="22.5" x14ac:dyDescent="0.45">
      <c r="A11" s="2"/>
      <c r="B11" s="2"/>
      <c r="C11" s="2"/>
      <c r="D11" s="5" t="s">
        <v>57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22.5" x14ac:dyDescent="0.45">
      <c r="A12" s="2"/>
      <c r="B12" s="2"/>
      <c r="C12" s="2"/>
      <c r="D12" s="5" t="s">
        <v>56</v>
      </c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ht="22.5" x14ac:dyDescent="0.45">
      <c r="A13" s="2"/>
      <c r="B13" s="2"/>
      <c r="C13" s="2"/>
      <c r="D13" s="5" t="s">
        <v>54</v>
      </c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22.5" x14ac:dyDescent="0.45">
      <c r="A14" s="2"/>
      <c r="B14" s="2"/>
      <c r="C14" s="2"/>
      <c r="D14" s="5" t="s">
        <v>55</v>
      </c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ht="22.5" x14ac:dyDescent="0.45">
      <c r="A15" s="2">
        <v>2</v>
      </c>
      <c r="B15" s="2" t="s">
        <v>59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1:14" ht="22.5" x14ac:dyDescent="0.45">
      <c r="A16" s="2">
        <v>3</v>
      </c>
      <c r="B16" s="2" t="s">
        <v>70</v>
      </c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ht="22.5" x14ac:dyDescent="0.45">
      <c r="A17" s="2">
        <v>4</v>
      </c>
      <c r="B17" s="2" t="s">
        <v>49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ht="22.5" x14ac:dyDescent="0.45">
      <c r="A18" s="2"/>
      <c r="B18" s="2">
        <v>4.0999999999999996</v>
      </c>
      <c r="C18" s="2" t="s">
        <v>60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ht="22.5" x14ac:dyDescent="0.45">
      <c r="A19" s="2"/>
      <c r="B19" s="2">
        <v>4.2</v>
      </c>
      <c r="C19" s="2" t="s">
        <v>26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ht="22.5" x14ac:dyDescent="0.45">
      <c r="A20" s="2"/>
      <c r="B20" s="2"/>
      <c r="C20" s="2"/>
      <c r="D20" s="2"/>
      <c r="E20" s="2"/>
      <c r="F20" s="2"/>
    </row>
    <row r="21" spans="1:14" ht="22.5" x14ac:dyDescent="0.45">
      <c r="A21" s="2"/>
      <c r="B21" s="2"/>
      <c r="C21" s="2"/>
      <c r="D21" s="2"/>
      <c r="E21" s="2"/>
      <c r="F21" s="2"/>
    </row>
    <row r="22" spans="1:14" ht="22.5" x14ac:dyDescent="0.45">
      <c r="A22" s="2"/>
      <c r="B22" s="2"/>
      <c r="C22" s="2"/>
      <c r="D22" s="2"/>
      <c r="E22" s="2"/>
      <c r="F22" s="2"/>
    </row>
    <row r="23" spans="1:14" ht="22.5" x14ac:dyDescent="0.45">
      <c r="A23" s="2"/>
      <c r="B23" s="2"/>
      <c r="C23" s="2"/>
      <c r="D23" s="2"/>
      <c r="E23" s="2"/>
      <c r="F23" s="2"/>
    </row>
    <row r="24" spans="1:14" ht="22.5" x14ac:dyDescent="0.45">
      <c r="A24" s="2"/>
      <c r="B24" s="2"/>
      <c r="C24" s="2"/>
      <c r="D24" s="2"/>
      <c r="E24" s="2"/>
      <c r="F24" s="2"/>
    </row>
    <row r="25" spans="1:14" ht="22.5" x14ac:dyDescent="0.45">
      <c r="A25" s="2"/>
      <c r="B25" s="2"/>
      <c r="C25" s="2"/>
      <c r="D25" s="2"/>
      <c r="E25" s="2"/>
      <c r="F25" s="2"/>
    </row>
    <row r="26" spans="1:14" ht="22.5" x14ac:dyDescent="0.45">
      <c r="A26" s="2"/>
      <c r="B26" s="2"/>
      <c r="C26" s="2"/>
      <c r="D26" s="2"/>
      <c r="E26" s="2"/>
      <c r="F26" s="2"/>
    </row>
    <row r="27" spans="1:14" ht="22.5" x14ac:dyDescent="0.45">
      <c r="A27" s="2"/>
      <c r="B27" s="2"/>
      <c r="C27" s="2"/>
      <c r="D27" s="2"/>
      <c r="E27" s="2"/>
      <c r="F27" s="2"/>
    </row>
    <row r="28" spans="1:14" ht="22.5" x14ac:dyDescent="0.45">
      <c r="A28" s="2"/>
      <c r="B28" s="2"/>
      <c r="C28" s="2"/>
      <c r="D28" s="2"/>
      <c r="E28" s="2"/>
      <c r="F28" s="2"/>
    </row>
    <row r="29" spans="1:14" ht="22.5" x14ac:dyDescent="0.45">
      <c r="A29" s="2"/>
      <c r="B29" s="2"/>
      <c r="C29" s="2"/>
      <c r="D29" s="2"/>
      <c r="E29" s="2"/>
      <c r="F29" s="2"/>
    </row>
    <row r="30" spans="1:14" ht="22.5" x14ac:dyDescent="0.45">
      <c r="A30" s="2"/>
      <c r="B30" s="2"/>
      <c r="C30" s="2"/>
      <c r="D30" s="2"/>
      <c r="E30" s="2"/>
      <c r="F30" s="2"/>
    </row>
    <row r="31" spans="1:14" ht="22.5" x14ac:dyDescent="0.45">
      <c r="A31" s="2"/>
      <c r="B31" s="2"/>
      <c r="C31" s="2"/>
      <c r="D31" s="2"/>
      <c r="E31" s="2"/>
      <c r="F31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workbookViewId="0">
      <selection activeCell="F30" sqref="F30"/>
    </sheetView>
  </sheetViews>
  <sheetFormatPr defaultRowHeight="22.5" x14ac:dyDescent="0.45"/>
  <cols>
    <col min="1" max="1" width="9.42578125" style="2" customWidth="1"/>
    <col min="2" max="2" width="30.85546875" style="2" customWidth="1"/>
    <col min="3" max="3" width="14.42578125" style="2" customWidth="1"/>
    <col min="4" max="4" width="8" style="2" customWidth="1"/>
    <col min="5" max="5" width="12.42578125" style="2" customWidth="1"/>
    <col min="6" max="6" width="10.7109375" style="2" customWidth="1"/>
    <col min="7" max="7" width="11.42578125" style="2" customWidth="1"/>
    <col min="8" max="16384" width="9.140625" style="2"/>
  </cols>
  <sheetData>
    <row r="1" spans="1:8" ht="24.75" x14ac:dyDescent="0.5">
      <c r="A1" s="45" t="s">
        <v>48</v>
      </c>
      <c r="B1" s="45"/>
      <c r="C1" s="45"/>
      <c r="D1" s="45"/>
      <c r="E1" s="45"/>
      <c r="F1" s="45"/>
      <c r="G1" s="45"/>
      <c r="H1" s="45"/>
    </row>
    <row r="2" spans="1:8" ht="24.75" x14ac:dyDescent="0.5">
      <c r="A2" s="45" t="s">
        <v>17</v>
      </c>
      <c r="B2" s="45"/>
      <c r="C2" s="45"/>
      <c r="D2" s="45"/>
      <c r="E2" s="45"/>
      <c r="F2" s="45"/>
      <c r="G2" s="45"/>
      <c r="H2" s="45"/>
    </row>
    <row r="3" spans="1:8" ht="13.5" customHeight="1" x14ac:dyDescent="0.45"/>
    <row r="4" spans="1:8" x14ac:dyDescent="0.45">
      <c r="A4" s="6" t="s">
        <v>18</v>
      </c>
      <c r="B4" s="7" t="s">
        <v>75</v>
      </c>
      <c r="C4" s="6" t="s">
        <v>19</v>
      </c>
      <c r="D4" s="8" t="s">
        <v>64</v>
      </c>
      <c r="E4" s="6" t="s">
        <v>20</v>
      </c>
      <c r="F4" s="7" t="s">
        <v>64</v>
      </c>
      <c r="G4" s="9"/>
      <c r="H4" s="9"/>
    </row>
    <row r="5" spans="1:8" x14ac:dyDescent="0.45">
      <c r="A5" s="6" t="s">
        <v>21</v>
      </c>
      <c r="B5" s="7" t="s">
        <v>63</v>
      </c>
      <c r="C5" s="10"/>
      <c r="D5" s="11" t="s">
        <v>10</v>
      </c>
      <c r="E5" s="12" t="s">
        <v>73</v>
      </c>
      <c r="F5" s="12"/>
      <c r="G5" s="12"/>
      <c r="H5" s="12"/>
    </row>
    <row r="6" spans="1:8" ht="12.75" customHeight="1" x14ac:dyDescent="0.45">
      <c r="A6" s="6"/>
      <c r="B6" s="6"/>
      <c r="C6" s="6"/>
      <c r="D6" s="6"/>
      <c r="E6" s="6"/>
      <c r="F6" s="6"/>
      <c r="G6" s="6"/>
    </row>
    <row r="7" spans="1:8" x14ac:dyDescent="0.45">
      <c r="A7" s="50" t="s">
        <v>24</v>
      </c>
      <c r="B7" s="50"/>
      <c r="C7" s="13" t="s">
        <v>25</v>
      </c>
      <c r="D7" s="13" t="s">
        <v>27</v>
      </c>
      <c r="E7" s="51" t="s">
        <v>30</v>
      </c>
      <c r="F7" s="14" t="s">
        <v>28</v>
      </c>
      <c r="G7" s="14" t="s">
        <v>31</v>
      </c>
      <c r="H7" s="43" t="s">
        <v>1</v>
      </c>
    </row>
    <row r="8" spans="1:8" x14ac:dyDescent="0.45">
      <c r="A8" s="15" t="s">
        <v>22</v>
      </c>
      <c r="B8" s="15" t="s">
        <v>23</v>
      </c>
      <c r="C8" s="16" t="s">
        <v>26</v>
      </c>
      <c r="D8" s="16" t="s">
        <v>2</v>
      </c>
      <c r="E8" s="52"/>
      <c r="F8" s="17" t="s">
        <v>29</v>
      </c>
      <c r="G8" s="17" t="s">
        <v>26</v>
      </c>
      <c r="H8" s="44"/>
    </row>
    <row r="9" spans="1:8" x14ac:dyDescent="0.45">
      <c r="A9" s="18" t="s">
        <v>71</v>
      </c>
      <c r="B9" s="19" t="s">
        <v>72</v>
      </c>
      <c r="C9" s="18"/>
      <c r="D9" s="18"/>
      <c r="E9" s="20">
        <v>5</v>
      </c>
      <c r="F9" s="20">
        <v>10</v>
      </c>
      <c r="G9" s="18">
        <f t="shared" ref="G9:G14" si="0">E9*F9</f>
        <v>50</v>
      </c>
      <c r="H9" s="18"/>
    </row>
    <row r="10" spans="1:8" x14ac:dyDescent="0.45">
      <c r="A10" s="18"/>
      <c r="B10" s="19"/>
      <c r="C10" s="18"/>
      <c r="D10" s="18"/>
      <c r="E10" s="20"/>
      <c r="F10" s="20"/>
      <c r="G10" s="18">
        <f t="shared" si="0"/>
        <v>0</v>
      </c>
      <c r="H10" s="18"/>
    </row>
    <row r="11" spans="1:8" x14ac:dyDescent="0.45">
      <c r="A11" s="18"/>
      <c r="B11" s="19"/>
      <c r="C11" s="18"/>
      <c r="D11" s="18"/>
      <c r="E11" s="20"/>
      <c r="F11" s="20"/>
      <c r="G11" s="18">
        <f t="shared" si="0"/>
        <v>0</v>
      </c>
      <c r="H11" s="18"/>
    </row>
    <row r="12" spans="1:8" x14ac:dyDescent="0.45">
      <c r="A12" s="18"/>
      <c r="B12" s="19"/>
      <c r="C12" s="18"/>
      <c r="D12" s="18"/>
      <c r="E12" s="20"/>
      <c r="F12" s="20"/>
      <c r="G12" s="18">
        <f t="shared" si="0"/>
        <v>0</v>
      </c>
      <c r="H12" s="18"/>
    </row>
    <row r="13" spans="1:8" x14ac:dyDescent="0.45">
      <c r="A13" s="18"/>
      <c r="B13" s="19"/>
      <c r="C13" s="18"/>
      <c r="D13" s="18"/>
      <c r="E13" s="20"/>
      <c r="F13" s="20"/>
      <c r="G13" s="18">
        <f t="shared" si="0"/>
        <v>0</v>
      </c>
      <c r="H13" s="18"/>
    </row>
    <row r="14" spans="1:8" x14ac:dyDescent="0.45">
      <c r="A14" s="18"/>
      <c r="B14" s="19"/>
      <c r="C14" s="18"/>
      <c r="D14" s="18"/>
      <c r="E14" s="20"/>
      <c r="F14" s="20"/>
      <c r="G14" s="18">
        <f t="shared" si="0"/>
        <v>0</v>
      </c>
      <c r="H14" s="18"/>
    </row>
    <row r="15" spans="1:8" x14ac:dyDescent="0.45">
      <c r="E15" s="21" t="s">
        <v>0</v>
      </c>
      <c r="F15" s="22">
        <f>SUM(F9:F14)</f>
        <v>10</v>
      </c>
      <c r="G15" s="23">
        <f>SUM(G9:G14)</f>
        <v>50</v>
      </c>
      <c r="H15" s="18"/>
    </row>
    <row r="16" spans="1:8" ht="39" customHeight="1" x14ac:dyDescent="0.45">
      <c r="D16" s="24" t="s">
        <v>32</v>
      </c>
      <c r="E16" s="47">
        <f>G15</f>
        <v>50</v>
      </c>
      <c r="F16" s="48"/>
      <c r="G16" s="48"/>
      <c r="H16" s="2" t="s">
        <v>3</v>
      </c>
    </row>
    <row r="17" spans="1:8" ht="39" customHeight="1" x14ac:dyDescent="0.45">
      <c r="D17" s="24" t="s">
        <v>33</v>
      </c>
      <c r="E17" s="25"/>
      <c r="F17" s="25"/>
      <c r="G17" s="25"/>
    </row>
    <row r="18" spans="1:8" ht="15.75" customHeight="1" x14ac:dyDescent="0.45">
      <c r="A18" s="26"/>
      <c r="B18" s="26"/>
      <c r="C18" s="26"/>
      <c r="D18" s="26"/>
      <c r="E18" s="26"/>
      <c r="F18" s="26"/>
      <c r="G18" s="26"/>
      <c r="H18" s="26"/>
    </row>
    <row r="19" spans="1:8" ht="14.25" customHeight="1" x14ac:dyDescent="0.45"/>
    <row r="20" spans="1:8" x14ac:dyDescent="0.45">
      <c r="D20" s="24" t="s">
        <v>34</v>
      </c>
      <c r="E20" s="47">
        <f>G15</f>
        <v>50</v>
      </c>
      <c r="F20" s="48"/>
      <c r="G20" s="48"/>
      <c r="H20" s="2" t="s">
        <v>3</v>
      </c>
    </row>
    <row r="21" spans="1:8" ht="24.75" customHeight="1" x14ac:dyDescent="0.45">
      <c r="D21" s="24" t="s">
        <v>35</v>
      </c>
      <c r="E21" s="49" t="str">
        <f>"("&amp;BAHTTEXT(G15)&amp;")"</f>
        <v>(ห้าสิบบาทถ้วน)</v>
      </c>
      <c r="F21" s="49"/>
      <c r="G21" s="49"/>
    </row>
    <row r="22" spans="1:8" ht="42" customHeight="1" x14ac:dyDescent="0.45">
      <c r="D22" s="2" t="s">
        <v>36</v>
      </c>
      <c r="E22" s="27"/>
      <c r="F22" s="27"/>
      <c r="G22" s="27"/>
      <c r="H22" s="2" t="s">
        <v>37</v>
      </c>
    </row>
    <row r="23" spans="1:8" x14ac:dyDescent="0.45">
      <c r="E23" s="46" t="str">
        <f>"("&amp;B5&amp;")"</f>
        <v>(ระบุชื่ออาจารย์ผู้ขอเบิก)</v>
      </c>
      <c r="F23" s="46"/>
      <c r="G23" s="46"/>
    </row>
    <row r="24" spans="1:8" ht="30.75" customHeight="1" x14ac:dyDescent="0.45">
      <c r="D24" s="2" t="s">
        <v>36</v>
      </c>
      <c r="E24" s="25"/>
      <c r="F24" s="25"/>
      <c r="G24" s="25"/>
      <c r="H24" s="2" t="s">
        <v>38</v>
      </c>
    </row>
    <row r="25" spans="1:8" ht="32.25" customHeight="1" x14ac:dyDescent="0.45">
      <c r="B25" s="28" t="s">
        <v>39</v>
      </c>
      <c r="E25" s="46" t="s">
        <v>43</v>
      </c>
      <c r="F25" s="46"/>
      <c r="G25" s="46"/>
    </row>
    <row r="26" spans="1:8" ht="32.25" customHeight="1" x14ac:dyDescent="0.45">
      <c r="B26" s="29"/>
    </row>
    <row r="27" spans="1:8" x14ac:dyDescent="0.45">
      <c r="B27" s="28" t="s">
        <v>76</v>
      </c>
    </row>
    <row r="28" spans="1:8" ht="14.25" customHeight="1" x14ac:dyDescent="0.45">
      <c r="A28" s="26"/>
      <c r="B28" s="26"/>
      <c r="C28" s="26"/>
      <c r="D28" s="26"/>
      <c r="E28" s="26"/>
      <c r="F28" s="26"/>
      <c r="G28" s="26"/>
      <c r="H28" s="26"/>
    </row>
    <row r="29" spans="1:8" ht="31.5" customHeight="1" x14ac:dyDescent="0.45">
      <c r="A29" s="30" t="s">
        <v>1</v>
      </c>
      <c r="B29" s="3" t="s">
        <v>53</v>
      </c>
    </row>
    <row r="30" spans="1:8" x14ac:dyDescent="0.45">
      <c r="B30" s="31" t="s">
        <v>40</v>
      </c>
    </row>
    <row r="31" spans="1:8" x14ac:dyDescent="0.45">
      <c r="B31" s="31" t="s">
        <v>44</v>
      </c>
    </row>
    <row r="32" spans="1:8" x14ac:dyDescent="0.45">
      <c r="B32" s="31" t="s">
        <v>41</v>
      </c>
    </row>
    <row r="33" spans="2:2" x14ac:dyDescent="0.45">
      <c r="B33" s="31" t="s">
        <v>42</v>
      </c>
    </row>
  </sheetData>
  <mergeCells count="10">
    <mergeCell ref="H7:H8"/>
    <mergeCell ref="A1:H1"/>
    <mergeCell ref="A2:H2"/>
    <mergeCell ref="E23:G23"/>
    <mergeCell ref="E25:G25"/>
    <mergeCell ref="E16:G16"/>
    <mergeCell ref="E20:G20"/>
    <mergeCell ref="E21:G21"/>
    <mergeCell ref="A7:B7"/>
    <mergeCell ref="E7:E8"/>
  </mergeCells>
  <phoneticPr fontId="2" type="noConversion"/>
  <pageMargins left="0.28000000000000003" right="0.18" top="0.66" bottom="0.27" header="0.17" footer="0.17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topLeftCell="A7" workbookViewId="0">
      <selection activeCell="K10" sqref="K10"/>
    </sheetView>
  </sheetViews>
  <sheetFormatPr defaultRowHeight="22.5" x14ac:dyDescent="0.45"/>
  <cols>
    <col min="1" max="1" width="13" style="2" customWidth="1"/>
    <col min="2" max="10" width="10.42578125" style="2" customWidth="1"/>
    <col min="11" max="16384" width="9.140625" style="2"/>
  </cols>
  <sheetData>
    <row r="1" spans="1:9" ht="57" customHeight="1" x14ac:dyDescent="0.65">
      <c r="A1" s="3"/>
      <c r="B1" s="32"/>
      <c r="C1" s="32"/>
      <c r="D1" s="32"/>
      <c r="E1" s="32" t="s">
        <v>4</v>
      </c>
      <c r="F1" s="32"/>
      <c r="G1" s="32"/>
      <c r="H1" s="32"/>
      <c r="I1" s="32"/>
    </row>
    <row r="3" spans="1:9" x14ac:dyDescent="0.45">
      <c r="A3" s="2" t="s">
        <v>65</v>
      </c>
      <c r="B3" s="2" t="s">
        <v>73</v>
      </c>
      <c r="G3" s="2" t="s">
        <v>5</v>
      </c>
      <c r="H3" s="33">
        <v>8866</v>
      </c>
    </row>
    <row r="4" spans="1:9" x14ac:dyDescent="0.45">
      <c r="A4" s="2" t="s">
        <v>7</v>
      </c>
      <c r="B4" s="34" t="s">
        <v>74</v>
      </c>
      <c r="G4" s="2" t="s">
        <v>9</v>
      </c>
      <c r="H4" s="35" t="s">
        <v>16</v>
      </c>
    </row>
    <row r="5" spans="1:9" x14ac:dyDescent="0.45">
      <c r="A5" s="2" t="s">
        <v>6</v>
      </c>
      <c r="B5" s="2" t="s">
        <v>62</v>
      </c>
      <c r="H5" s="34"/>
    </row>
    <row r="6" spans="1:9" ht="10.5" customHeight="1" x14ac:dyDescent="0.45">
      <c r="A6" s="26"/>
      <c r="B6" s="26"/>
      <c r="C6" s="26"/>
      <c r="D6" s="26"/>
      <c r="E6" s="26"/>
      <c r="F6" s="26"/>
      <c r="G6" s="26"/>
      <c r="H6" s="36"/>
      <c r="I6" s="26"/>
    </row>
    <row r="7" spans="1:9" ht="32.25" customHeight="1" x14ac:dyDescent="0.45">
      <c r="A7" s="5" t="s">
        <v>8</v>
      </c>
      <c r="B7" s="5" t="s">
        <v>77</v>
      </c>
      <c r="H7" s="34"/>
    </row>
    <row r="8" spans="1:9" x14ac:dyDescent="0.45">
      <c r="H8" s="34"/>
    </row>
    <row r="9" spans="1:9" x14ac:dyDescent="0.45">
      <c r="B9" s="37" t="s">
        <v>47</v>
      </c>
      <c r="C9" s="37"/>
      <c r="D9" s="37"/>
      <c r="E9" s="37"/>
      <c r="F9" s="38" t="str">
        <f>แบบฟอร์มเบิกค่าตรวจข้อสอบ!B4</f>
        <v>กลางภาค</v>
      </c>
      <c r="G9" s="37" t="s">
        <v>11</v>
      </c>
      <c r="H9" s="39"/>
      <c r="I9" s="40" t="str">
        <f>แบบฟอร์มเบิกค่าตรวจข้อสอบ!D4</f>
        <v>ระบุ</v>
      </c>
    </row>
    <row r="10" spans="1:9" x14ac:dyDescent="0.45">
      <c r="A10" s="2" t="s">
        <v>20</v>
      </c>
      <c r="B10" s="41" t="str">
        <f>แบบฟอร์มเบิกค่าตรวจข้อสอบ!F4</f>
        <v>ระบุ</v>
      </c>
      <c r="C10" s="2" t="s">
        <v>12</v>
      </c>
      <c r="D10" s="37"/>
    </row>
    <row r="11" spans="1:9" x14ac:dyDescent="0.45">
      <c r="B11" s="46"/>
      <c r="C11" s="46"/>
    </row>
    <row r="12" spans="1:9" x14ac:dyDescent="0.45">
      <c r="B12" s="2" t="s">
        <v>79</v>
      </c>
    </row>
    <row r="13" spans="1:9" x14ac:dyDescent="0.45">
      <c r="A13" s="42">
        <f>แบบฟอร์มเบิกค่าตรวจข้อสอบ!G15</f>
        <v>50</v>
      </c>
      <c r="B13" s="37" t="s">
        <v>3</v>
      </c>
      <c r="C13" s="48" t="str">
        <f>"("&amp;BAHTTEXT(A13)&amp;")"</f>
        <v>(ห้าสิบบาทถ้วน)</v>
      </c>
      <c r="D13" s="48"/>
      <c r="E13" s="48"/>
      <c r="F13" s="48"/>
      <c r="G13" s="48"/>
      <c r="H13" s="2" t="s">
        <v>13</v>
      </c>
    </row>
    <row r="14" spans="1:9" x14ac:dyDescent="0.45">
      <c r="A14" s="2" t="s">
        <v>14</v>
      </c>
      <c r="C14" s="53"/>
      <c r="D14" s="53"/>
      <c r="E14" s="53"/>
      <c r="F14" s="53"/>
    </row>
    <row r="16" spans="1:9" x14ac:dyDescent="0.45">
      <c r="B16" s="2" t="s">
        <v>15</v>
      </c>
    </row>
    <row r="17" spans="4:9" x14ac:dyDescent="0.45">
      <c r="E17" s="37"/>
      <c r="F17" s="37"/>
      <c r="G17" s="37"/>
    </row>
    <row r="18" spans="4:9" x14ac:dyDescent="0.45">
      <c r="E18" s="37"/>
      <c r="F18" s="37"/>
      <c r="G18" s="37"/>
    </row>
    <row r="19" spans="4:9" x14ac:dyDescent="0.45">
      <c r="D19" s="24" t="s">
        <v>36</v>
      </c>
      <c r="E19" s="46" t="s">
        <v>45</v>
      </c>
      <c r="F19" s="46"/>
      <c r="G19" s="46"/>
      <c r="H19" s="46"/>
      <c r="I19" s="2" t="s">
        <v>46</v>
      </c>
    </row>
    <row r="20" spans="4:9" x14ac:dyDescent="0.45">
      <c r="E20" s="46" t="str">
        <f>แบบฟอร์มเบิกค่าตรวจข้อสอบ!E23</f>
        <v>(ระบุชื่ออาจารย์ผู้ขอเบิก)</v>
      </c>
      <c r="F20" s="46"/>
      <c r="G20" s="46"/>
      <c r="H20" s="46"/>
    </row>
  </sheetData>
  <mergeCells count="5">
    <mergeCell ref="C13:G13"/>
    <mergeCell ref="E19:H19"/>
    <mergeCell ref="E20:H20"/>
    <mergeCell ref="C14:F14"/>
    <mergeCell ref="B11:C11"/>
  </mergeCells>
  <phoneticPr fontId="2" type="noConversion"/>
  <pageMargins left="0.3" right="0.3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คำแนะนำ</vt:lpstr>
      <vt:lpstr>แบบฟอร์มเบิกค่าตรวจข้อสอบ</vt:lpstr>
      <vt:lpstr>บันทึกข้อความ</vt:lpstr>
    </vt:vector>
  </TitlesOfParts>
  <Company>Pre-Load Install Users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J1nt0</dc:creator>
  <cp:lastModifiedBy>Windows User</cp:lastModifiedBy>
  <cp:lastPrinted>2021-03-12T03:39:02Z</cp:lastPrinted>
  <dcterms:created xsi:type="dcterms:W3CDTF">2002-09-26T01:34:19Z</dcterms:created>
  <dcterms:modified xsi:type="dcterms:W3CDTF">2021-03-30T04:11:28Z</dcterms:modified>
</cp:coreProperties>
</file>